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7185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Plan1!$A$1:$E$37</definedName>
  </definedNames>
  <calcPr calcId="125725"/>
</workbook>
</file>

<file path=xl/calcChain.xml><?xml version="1.0" encoding="utf-8"?>
<calcChain xmlns="http://schemas.openxmlformats.org/spreadsheetml/2006/main">
  <c r="C9" i="1"/>
  <c r="C10" s="1"/>
  <c r="C11" s="1"/>
  <c r="C12" s="1"/>
  <c r="C13" s="1"/>
  <c r="C14" s="1"/>
  <c r="C15" s="1"/>
  <c r="C16" s="1"/>
  <c r="C17" s="1"/>
  <c r="C18" s="1"/>
  <c r="E8"/>
  <c r="D10"/>
  <c r="D9"/>
  <c r="B34"/>
  <c r="E10" l="1"/>
  <c r="E9"/>
  <c r="C19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D11"/>
  <c r="E11" s="1"/>
  <c r="D12" l="1"/>
  <c r="E12" s="1"/>
  <c r="D13" l="1"/>
  <c r="E13" s="1"/>
  <c r="D14" l="1"/>
  <c r="E14" s="1"/>
  <c r="D15" l="1"/>
  <c r="E15" s="1"/>
  <c r="D16" l="1"/>
  <c r="E16" s="1"/>
  <c r="D17" l="1"/>
  <c r="D18" l="1"/>
  <c r="E18" s="1"/>
  <c r="E17"/>
  <c r="D19" l="1"/>
  <c r="E19" s="1"/>
  <c r="D20" l="1"/>
  <c r="E20" s="1"/>
  <c r="D21" l="1"/>
  <c r="E21" s="1"/>
  <c r="D22" l="1"/>
  <c r="E22" s="1"/>
  <c r="D23" l="1"/>
  <c r="E23" s="1"/>
  <c r="D24" l="1"/>
  <c r="E24" s="1"/>
  <c r="D25" l="1"/>
  <c r="E25" s="1"/>
  <c r="D26" l="1"/>
  <c r="E26" s="1"/>
  <c r="D27" l="1"/>
  <c r="E27" s="1"/>
  <c r="D28" l="1"/>
  <c r="E28" s="1"/>
  <c r="D29" l="1"/>
  <c r="E29" s="1"/>
  <c r="D30" l="1"/>
  <c r="E30" s="1"/>
  <c r="D31" l="1"/>
  <c r="E31" s="1"/>
  <c r="D32" l="1"/>
  <c r="E32" s="1"/>
  <c r="E34" s="1"/>
</calcChain>
</file>

<file path=xl/sharedStrings.xml><?xml version="1.0" encoding="utf-8"?>
<sst xmlns="http://schemas.openxmlformats.org/spreadsheetml/2006/main" count="38" uniqueCount="38">
  <si>
    <t>sala</t>
  </si>
  <si>
    <t>Geografia</t>
  </si>
  <si>
    <t>Almoxarifado</t>
  </si>
  <si>
    <t>Simone</t>
  </si>
  <si>
    <t>área (m²)</t>
  </si>
  <si>
    <t>Dora</t>
  </si>
  <si>
    <t>wc</t>
  </si>
  <si>
    <t>Guarita</t>
  </si>
  <si>
    <t>Água</t>
  </si>
  <si>
    <t>Remifor</t>
  </si>
  <si>
    <t>Sala 1</t>
  </si>
  <si>
    <t>Sala 4</t>
  </si>
  <si>
    <t>Sala 5</t>
  </si>
  <si>
    <t>Sala 6</t>
  </si>
  <si>
    <t>Sala 7</t>
  </si>
  <si>
    <t>Sala 8</t>
  </si>
  <si>
    <t>Sala 9</t>
  </si>
  <si>
    <t>Sala 10</t>
  </si>
  <si>
    <t>Sala 11</t>
  </si>
  <si>
    <t>COZINHA</t>
  </si>
  <si>
    <t>WC FEM</t>
  </si>
  <si>
    <t>WC MASC</t>
  </si>
  <si>
    <t>WC Superior</t>
  </si>
  <si>
    <t>Corredor Superior/Escada</t>
  </si>
  <si>
    <t>R$/m²</t>
  </si>
  <si>
    <t>Obra:</t>
  </si>
  <si>
    <t>Substituição de fôrro de madeira por fôrro de PVC</t>
  </si>
  <si>
    <t>UENP CCP  - Unidade Centro - Rua Portugal nº 340</t>
  </si>
  <si>
    <t>Local:</t>
  </si>
  <si>
    <t>Data:</t>
  </si>
  <si>
    <t xml:space="preserve"> Totais</t>
  </si>
  <si>
    <t>R$-total do ítem</t>
  </si>
  <si>
    <t>Sala 3 -PVC</t>
  </si>
  <si>
    <t xml:space="preserve">Sala 2 </t>
  </si>
  <si>
    <t>ANEXO 2 - PLANILHA</t>
  </si>
  <si>
    <t>Retirada de forro de madeira/limpeza</t>
  </si>
  <si>
    <t>Fornecimento e instalação de forro PVC  - inclusive armação em metalon</t>
  </si>
  <si>
    <t>data: 29/04/2016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</si>
</sst>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2" xfId="1" applyFont="1" applyBorder="1"/>
    <xf numFmtId="43" fontId="0" fillId="0" borderId="3" xfId="1" applyFont="1" applyBorder="1"/>
    <xf numFmtId="0" fontId="0" fillId="0" borderId="4" xfId="0" applyBorder="1"/>
    <xf numFmtId="43" fontId="0" fillId="0" borderId="5" xfId="1" applyFont="1" applyBorder="1"/>
    <xf numFmtId="43" fontId="0" fillId="0" borderId="6" xfId="1" applyFont="1" applyBorder="1"/>
    <xf numFmtId="0" fontId="0" fillId="0" borderId="1" xfId="0" applyBorder="1" applyAlignment="1">
      <alignment horizontal="right"/>
    </xf>
    <xf numFmtId="0" fontId="0" fillId="0" borderId="7" xfId="0" applyBorder="1"/>
    <xf numFmtId="43" fontId="0" fillId="0" borderId="8" xfId="1" applyFont="1" applyBorder="1"/>
    <xf numFmtId="43" fontId="0" fillId="0" borderId="9" xfId="1" applyFont="1" applyBorder="1"/>
    <xf numFmtId="0" fontId="0" fillId="0" borderId="10" xfId="0" applyBorder="1"/>
    <xf numFmtId="43" fontId="0" fillId="0" borderId="11" xfId="1" applyFont="1" applyBorder="1"/>
    <xf numFmtId="43" fontId="0" fillId="0" borderId="12" xfId="1" applyFont="1" applyBorder="1"/>
    <xf numFmtId="43" fontId="0" fillId="0" borderId="0" xfId="1" applyFont="1" applyAlignment="1">
      <alignment wrapText="1"/>
    </xf>
    <xf numFmtId="43" fontId="0" fillId="0" borderId="14" xfId="1" applyFont="1" applyBorder="1"/>
    <xf numFmtId="43" fontId="0" fillId="0" borderId="15" xfId="1" applyFont="1" applyBorder="1"/>
    <xf numFmtId="43" fontId="0" fillId="0" borderId="0" xfId="1" applyFont="1" applyBorder="1"/>
    <xf numFmtId="43" fontId="0" fillId="0" borderId="17" xfId="1" applyFont="1" applyBorder="1"/>
    <xf numFmtId="14" fontId="0" fillId="0" borderId="19" xfId="1" applyNumberFormat="1" applyFont="1" applyBorder="1"/>
    <xf numFmtId="43" fontId="0" fillId="0" borderId="19" xfId="1" applyFont="1" applyBorder="1"/>
    <xf numFmtId="43" fontId="0" fillId="0" borderId="20" xfId="1" applyFont="1" applyBorder="1"/>
    <xf numFmtId="0" fontId="0" fillId="0" borderId="13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24" xfId="0" applyFill="1" applyBorder="1"/>
    <xf numFmtId="43" fontId="0" fillId="0" borderId="21" xfId="1" applyFont="1" applyBorder="1" applyAlignment="1">
      <alignment horizontal="center"/>
    </xf>
    <xf numFmtId="43" fontId="0" fillId="0" borderId="22" xfId="1" applyFont="1" applyBorder="1" applyAlignment="1">
      <alignment horizontal="center"/>
    </xf>
    <xf numFmtId="43" fontId="0" fillId="0" borderId="23" xfId="1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6"/>
  <sheetViews>
    <sheetView tabSelected="1" topLeftCell="A25" workbookViewId="0">
      <selection activeCell="E34" sqref="E34"/>
    </sheetView>
  </sheetViews>
  <sheetFormatPr defaultRowHeight="15"/>
  <cols>
    <col min="1" max="1" width="28" customWidth="1"/>
    <col min="2" max="2" width="17.85546875" style="1" customWidth="1"/>
    <col min="3" max="3" width="20.7109375" style="1" customWidth="1"/>
    <col min="4" max="4" width="25.85546875" style="1" customWidth="1"/>
    <col min="5" max="5" width="16.28515625" style="1" customWidth="1"/>
    <col min="6" max="8" width="10.5703125" bestFit="1" customWidth="1"/>
  </cols>
  <sheetData>
    <row r="2" spans="1:5">
      <c r="A2" s="28" t="s">
        <v>34</v>
      </c>
      <c r="B2" s="29"/>
      <c r="C2" s="29"/>
      <c r="D2" s="29"/>
      <c r="E2" s="30"/>
    </row>
    <row r="3" spans="1:5">
      <c r="A3" s="24" t="s">
        <v>25</v>
      </c>
      <c r="B3" s="17" t="s">
        <v>26</v>
      </c>
      <c r="C3" s="17"/>
      <c r="D3" s="17"/>
      <c r="E3" s="18"/>
    </row>
    <row r="4" spans="1:5">
      <c r="A4" s="25" t="s">
        <v>28</v>
      </c>
      <c r="B4" s="19" t="s">
        <v>27</v>
      </c>
      <c r="C4" s="19"/>
      <c r="D4" s="19"/>
      <c r="E4" s="20"/>
    </row>
    <row r="5" spans="1:5">
      <c r="A5" s="26" t="s">
        <v>29</v>
      </c>
      <c r="B5" s="21">
        <v>42487</v>
      </c>
      <c r="C5" s="21"/>
      <c r="D5" s="22"/>
      <c r="E5" s="23"/>
    </row>
    <row r="6" spans="1:5" ht="45">
      <c r="C6" s="16" t="s">
        <v>35</v>
      </c>
      <c r="D6" s="16" t="s">
        <v>36</v>
      </c>
    </row>
    <row r="7" spans="1:5">
      <c r="A7" s="13" t="s">
        <v>0</v>
      </c>
      <c r="B7" s="14" t="s">
        <v>4</v>
      </c>
      <c r="C7" s="14"/>
      <c r="D7" s="14" t="s">
        <v>24</v>
      </c>
      <c r="E7" s="15" t="s">
        <v>31</v>
      </c>
    </row>
    <row r="8" spans="1:5">
      <c r="A8" s="10" t="s">
        <v>1</v>
      </c>
      <c r="B8" s="11">
        <v>93.67</v>
      </c>
      <c r="C8" s="11">
        <v>5</v>
      </c>
      <c r="D8" s="11">
        <v>40</v>
      </c>
      <c r="E8" s="12">
        <f>(D8+C8)*B8</f>
        <v>4215.1499999999996</v>
      </c>
    </row>
    <row r="9" spans="1:5">
      <c r="A9" s="3" t="s">
        <v>2</v>
      </c>
      <c r="B9" s="4">
        <v>50</v>
      </c>
      <c r="C9" s="4">
        <f>C8</f>
        <v>5</v>
      </c>
      <c r="D9" s="4">
        <f>D8</f>
        <v>40</v>
      </c>
      <c r="E9" s="12">
        <f t="shared" ref="E9:E32" si="0">(D9+C9)*B9</f>
        <v>2250</v>
      </c>
    </row>
    <row r="10" spans="1:5">
      <c r="A10" s="3" t="s">
        <v>3</v>
      </c>
      <c r="B10" s="4">
        <v>0</v>
      </c>
      <c r="C10" s="4">
        <f t="shared" ref="C10:C32" si="1">C9</f>
        <v>5</v>
      </c>
      <c r="D10" s="4">
        <f t="shared" ref="D10:D32" si="2">D9</f>
        <v>40</v>
      </c>
      <c r="E10" s="12">
        <f t="shared" si="0"/>
        <v>0</v>
      </c>
    </row>
    <row r="11" spans="1:5">
      <c r="A11" s="3" t="s">
        <v>5</v>
      </c>
      <c r="B11" s="4">
        <v>19.63</v>
      </c>
      <c r="C11" s="4">
        <f t="shared" si="1"/>
        <v>5</v>
      </c>
      <c r="D11" s="4">
        <f t="shared" si="2"/>
        <v>40</v>
      </c>
      <c r="E11" s="12">
        <f t="shared" si="0"/>
        <v>883.34999999999991</v>
      </c>
    </row>
    <row r="12" spans="1:5">
      <c r="A12" s="3" t="s">
        <v>6</v>
      </c>
      <c r="B12" s="4">
        <v>5.88</v>
      </c>
      <c r="C12" s="4">
        <f t="shared" si="1"/>
        <v>5</v>
      </c>
      <c r="D12" s="4">
        <f t="shared" si="2"/>
        <v>40</v>
      </c>
      <c r="E12" s="12">
        <f t="shared" si="0"/>
        <v>264.60000000000002</v>
      </c>
    </row>
    <row r="13" spans="1:5">
      <c r="A13" s="3" t="s">
        <v>7</v>
      </c>
      <c r="B13" s="4">
        <v>12.39</v>
      </c>
      <c r="C13" s="4">
        <f t="shared" si="1"/>
        <v>5</v>
      </c>
      <c r="D13" s="4">
        <f t="shared" si="2"/>
        <v>40</v>
      </c>
      <c r="E13" s="12">
        <f t="shared" si="0"/>
        <v>557.55000000000007</v>
      </c>
    </row>
    <row r="14" spans="1:5">
      <c r="A14" s="3" t="s">
        <v>8</v>
      </c>
      <c r="B14" s="4">
        <v>17.760000000000002</v>
      </c>
      <c r="C14" s="4">
        <f t="shared" si="1"/>
        <v>5</v>
      </c>
      <c r="D14" s="4">
        <f t="shared" si="2"/>
        <v>40</v>
      </c>
      <c r="E14" s="12">
        <f t="shared" si="0"/>
        <v>799.2</v>
      </c>
    </row>
    <row r="15" spans="1:5">
      <c r="A15" s="3" t="s">
        <v>9</v>
      </c>
      <c r="B15" s="4">
        <v>92.8</v>
      </c>
      <c r="C15" s="4">
        <f t="shared" si="1"/>
        <v>5</v>
      </c>
      <c r="D15" s="4">
        <f t="shared" si="2"/>
        <v>40</v>
      </c>
      <c r="E15" s="12">
        <f t="shared" si="0"/>
        <v>4176</v>
      </c>
    </row>
    <row r="16" spans="1:5">
      <c r="A16" s="3" t="s">
        <v>10</v>
      </c>
      <c r="B16" s="4">
        <v>48</v>
      </c>
      <c r="C16" s="4">
        <f t="shared" si="1"/>
        <v>5</v>
      </c>
      <c r="D16" s="4">
        <f t="shared" si="2"/>
        <v>40</v>
      </c>
      <c r="E16" s="12">
        <f t="shared" si="0"/>
        <v>2160</v>
      </c>
    </row>
    <row r="17" spans="1:5">
      <c r="A17" s="3" t="s">
        <v>33</v>
      </c>
      <c r="B17" s="4">
        <v>48</v>
      </c>
      <c r="C17" s="4">
        <f t="shared" si="1"/>
        <v>5</v>
      </c>
      <c r="D17" s="4">
        <f t="shared" si="2"/>
        <v>40</v>
      </c>
      <c r="E17" s="12">
        <f t="shared" si="0"/>
        <v>2160</v>
      </c>
    </row>
    <row r="18" spans="1:5">
      <c r="A18" s="3" t="s">
        <v>32</v>
      </c>
      <c r="B18" s="4"/>
      <c r="C18" s="4">
        <f t="shared" si="1"/>
        <v>5</v>
      </c>
      <c r="D18" s="4">
        <f t="shared" si="2"/>
        <v>40</v>
      </c>
      <c r="E18" s="12">
        <f t="shared" si="0"/>
        <v>0</v>
      </c>
    </row>
    <row r="19" spans="1:5">
      <c r="A19" s="3" t="s">
        <v>11</v>
      </c>
      <c r="B19" s="4">
        <v>48</v>
      </c>
      <c r="C19" s="4">
        <f t="shared" si="1"/>
        <v>5</v>
      </c>
      <c r="D19" s="4">
        <f t="shared" si="2"/>
        <v>40</v>
      </c>
      <c r="E19" s="12">
        <f t="shared" si="0"/>
        <v>2160</v>
      </c>
    </row>
    <row r="20" spans="1:5">
      <c r="A20" s="3" t="s">
        <v>12</v>
      </c>
      <c r="B20" s="4">
        <v>48</v>
      </c>
      <c r="C20" s="4">
        <f t="shared" si="1"/>
        <v>5</v>
      </c>
      <c r="D20" s="4">
        <f t="shared" si="2"/>
        <v>40</v>
      </c>
      <c r="E20" s="12">
        <f t="shared" si="0"/>
        <v>2160</v>
      </c>
    </row>
    <row r="21" spans="1:5">
      <c r="A21" s="3" t="s">
        <v>13</v>
      </c>
      <c r="B21" s="4">
        <v>48</v>
      </c>
      <c r="C21" s="4">
        <f t="shared" si="1"/>
        <v>5</v>
      </c>
      <c r="D21" s="4">
        <f t="shared" si="2"/>
        <v>40</v>
      </c>
      <c r="E21" s="12">
        <f t="shared" si="0"/>
        <v>2160</v>
      </c>
    </row>
    <row r="22" spans="1:5">
      <c r="A22" s="3" t="s">
        <v>19</v>
      </c>
      <c r="B22" s="4">
        <v>15.07</v>
      </c>
      <c r="C22" s="4">
        <f t="shared" si="1"/>
        <v>5</v>
      </c>
      <c r="D22" s="4">
        <f t="shared" si="2"/>
        <v>40</v>
      </c>
      <c r="E22" s="12">
        <f t="shared" si="0"/>
        <v>678.15</v>
      </c>
    </row>
    <row r="23" spans="1:5">
      <c r="A23" s="3" t="s">
        <v>20</v>
      </c>
      <c r="B23" s="4">
        <v>18.12</v>
      </c>
      <c r="C23" s="4">
        <f t="shared" si="1"/>
        <v>5</v>
      </c>
      <c r="D23" s="4">
        <f t="shared" si="2"/>
        <v>40</v>
      </c>
      <c r="E23" s="12">
        <f t="shared" si="0"/>
        <v>815.40000000000009</v>
      </c>
    </row>
    <row r="24" spans="1:5">
      <c r="A24" s="3" t="s">
        <v>21</v>
      </c>
      <c r="B24" s="4">
        <v>17.62</v>
      </c>
      <c r="C24" s="4">
        <f t="shared" si="1"/>
        <v>5</v>
      </c>
      <c r="D24" s="4">
        <f t="shared" si="2"/>
        <v>40</v>
      </c>
      <c r="E24" s="12">
        <f t="shared" si="0"/>
        <v>792.90000000000009</v>
      </c>
    </row>
    <row r="25" spans="1:5">
      <c r="A25" s="3"/>
      <c r="B25" s="4"/>
      <c r="C25" s="4">
        <f t="shared" si="1"/>
        <v>5</v>
      </c>
      <c r="D25" s="4">
        <f t="shared" si="2"/>
        <v>40</v>
      </c>
      <c r="E25" s="12">
        <f t="shared" si="0"/>
        <v>0</v>
      </c>
    </row>
    <row r="26" spans="1:5">
      <c r="A26" s="3" t="s">
        <v>23</v>
      </c>
      <c r="B26" s="4">
        <v>129.44</v>
      </c>
      <c r="C26" s="4">
        <f t="shared" si="1"/>
        <v>5</v>
      </c>
      <c r="D26" s="4">
        <f t="shared" si="2"/>
        <v>40</v>
      </c>
      <c r="E26" s="12">
        <f t="shared" si="0"/>
        <v>5824.8</v>
      </c>
    </row>
    <row r="27" spans="1:5">
      <c r="A27" s="3" t="s">
        <v>22</v>
      </c>
      <c r="B27" s="4">
        <v>23.4</v>
      </c>
      <c r="C27" s="4">
        <f t="shared" si="1"/>
        <v>5</v>
      </c>
      <c r="D27" s="4">
        <f t="shared" si="2"/>
        <v>40</v>
      </c>
      <c r="E27" s="12">
        <f t="shared" si="0"/>
        <v>1053</v>
      </c>
    </row>
    <row r="28" spans="1:5">
      <c r="A28" s="3" t="s">
        <v>14</v>
      </c>
      <c r="B28" s="4">
        <v>64</v>
      </c>
      <c r="C28" s="4">
        <f t="shared" si="1"/>
        <v>5</v>
      </c>
      <c r="D28" s="4">
        <f t="shared" si="2"/>
        <v>40</v>
      </c>
      <c r="E28" s="12">
        <f t="shared" si="0"/>
        <v>2880</v>
      </c>
    </row>
    <row r="29" spans="1:5">
      <c r="A29" s="3" t="s">
        <v>15</v>
      </c>
      <c r="B29" s="4">
        <v>49.2</v>
      </c>
      <c r="C29" s="4">
        <f t="shared" si="1"/>
        <v>5</v>
      </c>
      <c r="D29" s="4">
        <f t="shared" si="2"/>
        <v>40</v>
      </c>
      <c r="E29" s="12">
        <f t="shared" si="0"/>
        <v>2214</v>
      </c>
    </row>
    <row r="30" spans="1:5">
      <c r="A30" s="3" t="s">
        <v>16</v>
      </c>
      <c r="B30" s="4">
        <v>46.5</v>
      </c>
      <c r="C30" s="4">
        <f t="shared" si="1"/>
        <v>5</v>
      </c>
      <c r="D30" s="4">
        <f t="shared" si="2"/>
        <v>40</v>
      </c>
      <c r="E30" s="12">
        <f t="shared" si="0"/>
        <v>2092.5</v>
      </c>
    </row>
    <row r="31" spans="1:5">
      <c r="A31" s="3" t="s">
        <v>17</v>
      </c>
      <c r="B31" s="4">
        <v>49.2</v>
      </c>
      <c r="C31" s="4">
        <f t="shared" si="1"/>
        <v>5</v>
      </c>
      <c r="D31" s="4">
        <f t="shared" si="2"/>
        <v>40</v>
      </c>
      <c r="E31" s="12">
        <f t="shared" si="0"/>
        <v>2214</v>
      </c>
    </row>
    <row r="32" spans="1:5">
      <c r="A32" s="3" t="s">
        <v>18</v>
      </c>
      <c r="B32" s="4">
        <v>69.400000000000006</v>
      </c>
      <c r="C32" s="4">
        <f t="shared" si="1"/>
        <v>5</v>
      </c>
      <c r="D32" s="4">
        <f t="shared" si="2"/>
        <v>40</v>
      </c>
      <c r="E32" s="12">
        <f t="shared" si="0"/>
        <v>3123.0000000000005</v>
      </c>
    </row>
    <row r="33" spans="1:8">
      <c r="A33" s="3"/>
      <c r="B33" s="4"/>
      <c r="C33" s="4"/>
      <c r="D33" s="4"/>
      <c r="E33" s="5"/>
      <c r="G33" s="2"/>
      <c r="H33" s="2"/>
    </row>
    <row r="34" spans="1:8">
      <c r="A34" s="9" t="s">
        <v>30</v>
      </c>
      <c r="B34" s="4">
        <f>SUM(B8:B33)</f>
        <v>1014.0800000000002</v>
      </c>
      <c r="C34" s="4"/>
      <c r="D34" s="4"/>
      <c r="E34" s="5">
        <f>SUM(E8:E32)</f>
        <v>45633.600000000006</v>
      </c>
      <c r="F34" s="2"/>
      <c r="G34" s="2"/>
    </row>
    <row r="35" spans="1:8">
      <c r="A35" s="6"/>
      <c r="B35" s="7"/>
      <c r="C35" s="7"/>
      <c r="D35" s="7"/>
      <c r="E35" s="8"/>
    </row>
    <row r="36" spans="1:8">
      <c r="A36" s="27" t="s">
        <v>37</v>
      </c>
    </row>
  </sheetData>
  <mergeCells count="1">
    <mergeCell ref="A2:E2"/>
  </mergeCells>
  <pageMargins left="0.51181102362204722" right="0.51181102362204722" top="0.78740157480314965" bottom="0.78740157480314965" header="0.31496062992125984" footer="0.31496062992125984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2016-04-29T17:46:18Z</cp:lastPrinted>
  <dcterms:created xsi:type="dcterms:W3CDTF">2016-04-27T19:12:19Z</dcterms:created>
  <dcterms:modified xsi:type="dcterms:W3CDTF">2016-04-29T18:10:27Z</dcterms:modified>
</cp:coreProperties>
</file>